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iang\Desktop\VietQR tu co ban den nang cao\"/>
    </mc:Choice>
  </mc:AlternateContent>
  <xr:revisionPtr revIDLastSave="0" documentId="13_ncr:1_{BAD6ADE2-C887-4959-BF90-383186615CA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Data_1" sheetId="11" r:id="rId1"/>
    <sheet name="Tempvtv1" sheetId="13" state="veryHidden" r:id="rId2"/>
    <sheet name="HocPhi" sheetId="12" r:id="rId3"/>
  </sheets>
  <externalReferences>
    <externalReference r:id="rId4"/>
    <externalReference r:id="rId5"/>
  </externalReferences>
  <definedNames>
    <definedName name="ĐGLĐ">'[1]Noi suy Luong'!$B$3:$C$103</definedName>
    <definedName name="HSCD">'[2]Noi suy Luong'!$F$4:$G$15</definedName>
    <definedName name="hscd1">'[1]Noi suy Luong'!$F$4:$G$20</definedName>
    <definedName name="HSVT">'[2]Luong theo BP'!$C$6:$N$52</definedName>
    <definedName name="LBP">'[2]Luong theo BP'!$C$7:$N$52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1" l="1"/>
  <c r="L6" i="11"/>
  <c r="L7" i="11"/>
  <c r="L8" i="11"/>
  <c r="L9" i="11"/>
  <c r="L10" i="11"/>
  <c r="L11" i="11"/>
  <c r="L12" i="11"/>
  <c r="L13" i="11"/>
  <c r="L4" i="11"/>
  <c r="E5" i="11"/>
  <c r="E6" i="11"/>
  <c r="E7" i="11"/>
  <c r="E8" i="11"/>
  <c r="E9" i="11"/>
  <c r="E10" i="11"/>
  <c r="E11" i="11"/>
  <c r="E12" i="11"/>
  <c r="E13" i="11"/>
  <c r="E4" i="11"/>
</calcChain>
</file>

<file path=xl/sharedStrings.xml><?xml version="1.0" encoding="utf-8"?>
<sst xmlns="http://schemas.openxmlformats.org/spreadsheetml/2006/main" count="109" uniqueCount="84">
  <si>
    <t>STT</t>
  </si>
  <si>
    <t>Lớp</t>
  </si>
  <si>
    <t>2A</t>
  </si>
  <si>
    <t>Nguyễn Thanh Lan</t>
  </si>
  <si>
    <t>Lê Thị Phương Chi</t>
  </si>
  <si>
    <t>Nguyễn Thị Cúc</t>
  </si>
  <si>
    <t>3D</t>
  </si>
  <si>
    <t>Phạm Trung Hải</t>
  </si>
  <si>
    <t>Lê Thị Huyền Trang</t>
  </si>
  <si>
    <t>Nguyễn Minh Lộc</t>
  </si>
  <si>
    <t>Lê Thị Tuyết Mai</t>
  </si>
  <si>
    <t>Nguyễn Văn Sơn</t>
  </si>
  <si>
    <t>Lê Thị Xuân Lan</t>
  </si>
  <si>
    <t>Nguyễn Minh Thành</t>
  </si>
  <si>
    <t xml:space="preserve">       -------------</t>
  </si>
  <si>
    <t>CỘNG HÒA XÃ HỘI CHỦ NGHĨA VIỆT NAM</t>
  </si>
  <si>
    <t>Độc lập- Tự do – Hạnh phúc</t>
  </si>
  <si>
    <t>-------------------------</t>
  </si>
  <si>
    <t>Học phí</t>
  </si>
  <si>
    <t>Tiền ăn tạm thu</t>
  </si>
  <si>
    <t>Tiền ô tô đưa đón</t>
  </si>
  <si>
    <t>Tiền thừa (+) thiếu (-) tháng trước</t>
  </si>
  <si>
    <t>Tiền ăn thừa (+) thiếu (-) tháng trước</t>
  </si>
  <si>
    <t>Giảm trừ</t>
  </si>
  <si>
    <t>Còn phải nộp</t>
  </si>
  <si>
    <t>NTL2A</t>
  </si>
  <si>
    <t>PTH3D</t>
  </si>
  <si>
    <t>Nội dung chuyển khoản</t>
  </si>
  <si>
    <t>4C</t>
  </si>
  <si>
    <t>LTPC2A</t>
  </si>
  <si>
    <t>NTC2A</t>
  </si>
  <si>
    <t>LTHT3D</t>
  </si>
  <si>
    <t>NML3D</t>
  </si>
  <si>
    <t>LTTM3D</t>
  </si>
  <si>
    <t>NVS4C</t>
  </si>
  <si>
    <t>LTXL4C</t>
  </si>
  <si>
    <t>NMT4C</t>
  </si>
  <si>
    <t>Trường Tiểu học MyExcel</t>
  </si>
  <si>
    <t>PHÒNG GD &amp; ĐT ABC</t>
  </si>
  <si>
    <t>THÔNG BÁO HỌC PHÍ</t>
  </si>
  <si>
    <t>Nội dung</t>
  </si>
  <si>
    <t>Giá trị</t>
  </si>
  <si>
    <t>Ghi chú</t>
  </si>
  <si>
    <t>THÁNG 9 NĂM 2024</t>
  </si>
  <si>
    <t>Kính gửi phụ huynh học sinh</t>
  </si>
  <si>
    <t>Phòng tài vụ trường trân trọng thông báo:</t>
  </si>
  <si>
    <t>Tổng cộng</t>
  </si>
  <si>
    <t>Tên người thụ hưởng: Trường Tiểu học MyExcel</t>
  </si>
  <si>
    <t>Số tài khoản</t>
  </si>
  <si>
    <t>Ngân hàng</t>
  </si>
  <si>
    <t>Teckcombank</t>
  </si>
  <si>
    <t>19032832466018</t>
  </si>
  <si>
    <t>nguyengiangvtv8u7f4hHocPhi!$U$1</t>
  </si>
  <si>
    <t>1</t>
  </si>
  <si>
    <t>5</t>
  </si>
  <si>
    <t>HocPhi</t>
  </si>
  <si>
    <t/>
  </si>
  <si>
    <t>C:\Users\Giang\Desktop\HocPhiThang9\PDF</t>
  </si>
  <si>
    <t>[STT]</t>
  </si>
  <si>
    <t>[Mã Học Sinh]</t>
  </si>
  <si>
    <t>[Họ tên học sinh]</t>
  </si>
  <si>
    <t>[Lớp]</t>
  </si>
  <si>
    <t>[Nội dung chuyển khoản]</t>
  </si>
  <si>
    <t>[Học phí]</t>
  </si>
  <si>
    <t>[Tiền ăn tạm thu]</t>
  </si>
  <si>
    <t>[Tiền ô tô đưa đón]</t>
  </si>
  <si>
    <t>[Tiền thừa (+) thiếu (-) tháng trước]</t>
  </si>
  <si>
    <t>[Tiền ăn thừa (+) thiếu (-) tháng trước]</t>
  </si>
  <si>
    <t>[Giảm trừ]</t>
  </si>
  <si>
    <t>[Còn phải nộp]</t>
  </si>
  <si>
    <t>1_NTL2A Học phí T9 Nguyễn Thanh Lan Lớp 2A</t>
  </si>
  <si>
    <t>2_LTPC2A Học phí T9 Lê Thị Phương Chi Lớp 2A</t>
  </si>
  <si>
    <t>3_NTC2A Học phí T9 Nguyễn Thị Cúc Lớp 2A</t>
  </si>
  <si>
    <t>4_PTH3D Học phí T9 Phạm Trung Hải Lớp 3D</t>
  </si>
  <si>
    <t>5_LTHT3D Học phí T9 Lê Thị Huyền Trang Lớp 3D</t>
  </si>
  <si>
    <t>6_NML3D Học phí T9 Nguyễn Minh Lộc Lớp 3D</t>
  </si>
  <si>
    <t>7_LTTM3D Học phí T9 Lê Thị Tuyết Mai Lớp 3D</t>
  </si>
  <si>
    <t>8_NVS4C Học phí T9 Nguyễn Văn Sơn Lớp 4C</t>
  </si>
  <si>
    <t>9_LTXL4C Học phí T9 Lê Thị Xuân Lan Lớp 4C</t>
  </si>
  <si>
    <t>10_NMT4C Học phí T9 Nguyễn Minh Thành Lớp 4C</t>
  </si>
  <si>
    <t>[Nội dung chuyển khoản_VietQR]</t>
  </si>
  <si>
    <t>[{Họ tên học sinh}]</t>
  </si>
  <si>
    <t>[Số tiền]</t>
  </si>
  <si>
    <t>[Nội dung chuyển khoản_vietqr]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</si>
</sst>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.VnTime"/>
      <family val="2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sz val="14"/>
      <color rgb="FFFF0000"/>
      <name val="Times New Roman"/>
      <family val="1"/>
    </font>
    <font>
      <b/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3" fillId="0" borderId="0" xfId="0" quotePrefix="1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</cellXfs>
  <cellStyles count="5">
    <cellStyle name="Comma 2 2" xfId="1" xr:uid="{00000000-0005-0000-0000-000000000000}"/>
    <cellStyle name="Comma 3" xfId="4" xr:uid="{00000000-0005-0000-0000-000001000000}"/>
    <cellStyle name="Normal" xfId="0" builtinId="0"/>
    <cellStyle name="Normal 2 2" xfId="3" xr:uid="{00000000-0005-0000-0000-000003000000}"/>
    <cellStyle name="Normal 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MyExcel\MiniTool\vietqr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220980</xdr:colOff>
      <xdr:row>23</xdr:row>
      <xdr:rowOff>34556</xdr:rowOff>
    </xdr:from>
    <xdr:to>
      <xdr:col>17</xdr:col>
      <xdr:colOff>243840</xdr:colOff>
      <xdr:row>25</xdr:row>
      <xdr:rowOff>116839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855AAF0-1F62-7B99-CFF6-23272C189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219700" y="5505716"/>
          <a:ext cx="1424940" cy="5394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giang0101/Dropbox/Macro/DuLIeuThu/Luong%20TH_T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giang0101/Dropbox/Macro/DuLIeuThu/Luong%20TH_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BAN"/>
      <sheetName val="BS_LCBAN"/>
      <sheetName val="LCDanh"/>
      <sheetName val="TNien"/>
      <sheetName val="L.VT"/>
      <sheetName val="Ăn ca"/>
      <sheetName val="PC_CU"/>
      <sheetName val="DienThoai"/>
      <sheetName val="T.san"/>
      <sheetName val="PHAI_THU"/>
      <sheetName val="TNCN"/>
      <sheetName val="Chuyen_NH"/>
      <sheetName val="LCBAN_old"/>
      <sheetName val="DS Ban1"/>
      <sheetName val="Tham khao"/>
      <sheetName val="Cong doan phi"/>
      <sheetName val="Tonghop"/>
      <sheetName val="Noi suy Luong"/>
      <sheetName val="cham cong t8"/>
      <sheetName val="Điểm DGLD"/>
      <sheetName val="Tong hop KHTC"/>
      <sheetName val="Chuyen N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3">
          <cell r="B3">
            <v>0</v>
          </cell>
          <cell r="C3">
            <v>0</v>
          </cell>
        </row>
        <row r="4">
          <cell r="B4">
            <v>1</v>
          </cell>
          <cell r="C4">
            <v>0</v>
          </cell>
          <cell r="F4" t="str">
            <v>BẬC 1</v>
          </cell>
          <cell r="G4">
            <v>50</v>
          </cell>
        </row>
        <row r="5">
          <cell r="B5">
            <v>2</v>
          </cell>
          <cell r="C5">
            <v>0</v>
          </cell>
          <cell r="F5" t="str">
            <v>BẬC 2</v>
          </cell>
          <cell r="G5">
            <v>45</v>
          </cell>
        </row>
        <row r="6">
          <cell r="B6">
            <v>3</v>
          </cell>
          <cell r="C6">
            <v>0</v>
          </cell>
          <cell r="F6" t="str">
            <v>BẬC 3</v>
          </cell>
          <cell r="G6">
            <v>40</v>
          </cell>
        </row>
        <row r="7">
          <cell r="B7">
            <v>4</v>
          </cell>
          <cell r="C7">
            <v>0</v>
          </cell>
          <cell r="F7" t="str">
            <v>BẬC 4</v>
          </cell>
          <cell r="G7">
            <v>35</v>
          </cell>
        </row>
        <row r="8">
          <cell r="B8">
            <v>5</v>
          </cell>
          <cell r="C8">
            <v>0</v>
          </cell>
          <cell r="F8" t="str">
            <v>BẬC 5</v>
          </cell>
          <cell r="G8">
            <v>31</v>
          </cell>
        </row>
        <row r="9">
          <cell r="B9">
            <v>6</v>
          </cell>
          <cell r="C9">
            <v>0</v>
          </cell>
          <cell r="F9" t="str">
            <v>BẬC 6</v>
          </cell>
          <cell r="G9">
            <v>27</v>
          </cell>
        </row>
        <row r="10">
          <cell r="B10">
            <v>7</v>
          </cell>
          <cell r="C10">
            <v>0</v>
          </cell>
          <cell r="F10" t="str">
            <v>BẬC 7</v>
          </cell>
          <cell r="G10">
            <v>24</v>
          </cell>
        </row>
        <row r="11">
          <cell r="B11">
            <v>8</v>
          </cell>
          <cell r="C11">
            <v>0</v>
          </cell>
          <cell r="F11" t="str">
            <v>BẬC 8</v>
          </cell>
          <cell r="G11">
            <v>21</v>
          </cell>
        </row>
        <row r="12">
          <cell r="B12">
            <v>9</v>
          </cell>
          <cell r="C12">
            <v>0</v>
          </cell>
          <cell r="F12" t="str">
            <v>BẬC 9</v>
          </cell>
          <cell r="G12">
            <v>18</v>
          </cell>
        </row>
        <row r="13">
          <cell r="B13">
            <v>10</v>
          </cell>
          <cell r="C13">
            <v>0</v>
          </cell>
          <cell r="F13" t="str">
            <v>BẬC 10</v>
          </cell>
          <cell r="G13">
            <v>16</v>
          </cell>
        </row>
        <row r="14">
          <cell r="B14">
            <v>11</v>
          </cell>
          <cell r="C14">
            <v>0</v>
          </cell>
          <cell r="F14" t="str">
            <v>BẬC 11</v>
          </cell>
          <cell r="G14">
            <v>14</v>
          </cell>
        </row>
        <row r="15">
          <cell r="B15">
            <v>12</v>
          </cell>
          <cell r="C15">
            <v>0</v>
          </cell>
          <cell r="F15" t="str">
            <v>BẬC 12</v>
          </cell>
          <cell r="G15">
            <v>12</v>
          </cell>
        </row>
        <row r="16">
          <cell r="B16">
            <v>13</v>
          </cell>
          <cell r="C16">
            <v>0</v>
          </cell>
          <cell r="F16" t="str">
            <v>BẬC 13</v>
          </cell>
          <cell r="G16">
            <v>10</v>
          </cell>
        </row>
        <row r="17">
          <cell r="B17">
            <v>14</v>
          </cell>
          <cell r="C17">
            <v>0</v>
          </cell>
          <cell r="F17" t="str">
            <v>BẬC 14</v>
          </cell>
          <cell r="G17">
            <v>8</v>
          </cell>
        </row>
        <row r="18">
          <cell r="B18">
            <v>15</v>
          </cell>
          <cell r="C18">
            <v>0</v>
          </cell>
          <cell r="F18" t="str">
            <v>BẬC 15</v>
          </cell>
          <cell r="G18">
            <v>6</v>
          </cell>
        </row>
        <row r="19">
          <cell r="B19">
            <v>16</v>
          </cell>
          <cell r="C19">
            <v>0</v>
          </cell>
          <cell r="F19" t="str">
            <v>BẬC 16</v>
          </cell>
          <cell r="G19">
            <v>5</v>
          </cell>
        </row>
        <row r="20">
          <cell r="B20">
            <v>17</v>
          </cell>
          <cell r="C20">
            <v>0</v>
          </cell>
          <cell r="F20" t="str">
            <v>BẬC 17</v>
          </cell>
          <cell r="G20">
            <v>4</v>
          </cell>
        </row>
        <row r="21">
          <cell r="B21">
            <v>18</v>
          </cell>
          <cell r="C21">
            <v>0</v>
          </cell>
        </row>
        <row r="22">
          <cell r="B22">
            <v>19</v>
          </cell>
          <cell r="C22">
            <v>0</v>
          </cell>
        </row>
        <row r="23">
          <cell r="B23">
            <v>20</v>
          </cell>
          <cell r="C23">
            <v>0</v>
          </cell>
        </row>
        <row r="24">
          <cell r="B24">
            <v>21</v>
          </cell>
          <cell r="C24">
            <v>0</v>
          </cell>
        </row>
        <row r="25">
          <cell r="B25">
            <v>22</v>
          </cell>
          <cell r="C25">
            <v>0</v>
          </cell>
        </row>
        <row r="26">
          <cell r="B26">
            <v>23</v>
          </cell>
          <cell r="C26">
            <v>0</v>
          </cell>
        </row>
        <row r="27">
          <cell r="B27">
            <v>24</v>
          </cell>
          <cell r="C27">
            <v>0</v>
          </cell>
        </row>
        <row r="28">
          <cell r="B28">
            <v>25</v>
          </cell>
          <cell r="C28">
            <v>0</v>
          </cell>
        </row>
        <row r="29">
          <cell r="B29">
            <v>26</v>
          </cell>
          <cell r="C29">
            <v>0</v>
          </cell>
        </row>
        <row r="30">
          <cell r="B30">
            <v>27</v>
          </cell>
          <cell r="C30">
            <v>0</v>
          </cell>
        </row>
        <row r="31">
          <cell r="B31">
            <v>28</v>
          </cell>
          <cell r="C31">
            <v>0</v>
          </cell>
        </row>
        <row r="32">
          <cell r="B32">
            <v>29</v>
          </cell>
          <cell r="C32">
            <v>0</v>
          </cell>
        </row>
        <row r="33">
          <cell r="B33">
            <v>30</v>
          </cell>
          <cell r="C33">
            <v>0</v>
          </cell>
        </row>
        <row r="34">
          <cell r="B34">
            <v>31</v>
          </cell>
          <cell r="C34">
            <v>0</v>
          </cell>
        </row>
        <row r="35">
          <cell r="B35">
            <v>32</v>
          </cell>
          <cell r="C35">
            <v>0</v>
          </cell>
        </row>
        <row r="36">
          <cell r="B36">
            <v>33</v>
          </cell>
          <cell r="C36">
            <v>0</v>
          </cell>
        </row>
        <row r="37">
          <cell r="B37">
            <v>34</v>
          </cell>
          <cell r="C37">
            <v>0</v>
          </cell>
        </row>
        <row r="38">
          <cell r="B38">
            <v>35</v>
          </cell>
          <cell r="C38">
            <v>0</v>
          </cell>
        </row>
        <row r="39">
          <cell r="B39">
            <v>36</v>
          </cell>
          <cell r="C39">
            <v>0</v>
          </cell>
        </row>
        <row r="40">
          <cell r="B40">
            <v>37</v>
          </cell>
          <cell r="C40">
            <v>0</v>
          </cell>
        </row>
        <row r="41">
          <cell r="B41">
            <v>38</v>
          </cell>
          <cell r="C41">
            <v>0</v>
          </cell>
        </row>
        <row r="42">
          <cell r="B42">
            <v>39</v>
          </cell>
          <cell r="C42">
            <v>0</v>
          </cell>
        </row>
        <row r="43">
          <cell r="B43">
            <v>40</v>
          </cell>
          <cell r="C43">
            <v>0</v>
          </cell>
        </row>
        <row r="44">
          <cell r="B44">
            <v>41</v>
          </cell>
          <cell r="C44">
            <v>0</v>
          </cell>
        </row>
        <row r="45">
          <cell r="B45">
            <v>42</v>
          </cell>
          <cell r="C45">
            <v>0</v>
          </cell>
        </row>
        <row r="46">
          <cell r="B46">
            <v>43</v>
          </cell>
          <cell r="C46">
            <v>0</v>
          </cell>
        </row>
        <row r="47">
          <cell r="B47">
            <v>44</v>
          </cell>
          <cell r="C47">
            <v>0</v>
          </cell>
        </row>
        <row r="48">
          <cell r="B48">
            <v>45</v>
          </cell>
          <cell r="C48">
            <v>0</v>
          </cell>
        </row>
        <row r="49">
          <cell r="B49">
            <v>46</v>
          </cell>
          <cell r="C49">
            <v>0</v>
          </cell>
        </row>
        <row r="50">
          <cell r="B50">
            <v>47</v>
          </cell>
          <cell r="C50">
            <v>0</v>
          </cell>
        </row>
        <row r="51">
          <cell r="B51">
            <v>48</v>
          </cell>
          <cell r="C51">
            <v>0</v>
          </cell>
        </row>
        <row r="52">
          <cell r="B52">
            <v>49</v>
          </cell>
          <cell r="C52">
            <v>0</v>
          </cell>
        </row>
        <row r="53">
          <cell r="B53">
            <v>50</v>
          </cell>
          <cell r="C53">
            <v>0.5</v>
          </cell>
        </row>
        <row r="54">
          <cell r="B54">
            <v>51</v>
          </cell>
          <cell r="C54">
            <v>0.5</v>
          </cell>
        </row>
        <row r="55">
          <cell r="B55">
            <v>52</v>
          </cell>
          <cell r="C55">
            <v>0.5</v>
          </cell>
        </row>
        <row r="56">
          <cell r="B56">
            <v>53</v>
          </cell>
          <cell r="C56">
            <v>0.5</v>
          </cell>
        </row>
        <row r="57">
          <cell r="B57">
            <v>54</v>
          </cell>
          <cell r="C57">
            <v>0.5</v>
          </cell>
        </row>
        <row r="58">
          <cell r="B58">
            <v>55</v>
          </cell>
          <cell r="C58">
            <v>0.6</v>
          </cell>
        </row>
        <row r="59">
          <cell r="B59">
            <v>56</v>
          </cell>
          <cell r="C59">
            <v>0.6</v>
          </cell>
        </row>
        <row r="60">
          <cell r="B60">
            <v>57</v>
          </cell>
          <cell r="C60">
            <v>0.6</v>
          </cell>
        </row>
        <row r="61">
          <cell r="B61">
            <v>58</v>
          </cell>
          <cell r="C61">
            <v>0.6</v>
          </cell>
        </row>
        <row r="62">
          <cell r="B62">
            <v>59</v>
          </cell>
          <cell r="C62">
            <v>0.6</v>
          </cell>
        </row>
        <row r="63">
          <cell r="B63">
            <v>60</v>
          </cell>
          <cell r="C63">
            <v>0.7</v>
          </cell>
        </row>
        <row r="64">
          <cell r="B64">
            <v>61</v>
          </cell>
          <cell r="C64">
            <v>0.7</v>
          </cell>
        </row>
        <row r="65">
          <cell r="B65">
            <v>62</v>
          </cell>
          <cell r="C65">
            <v>0.7</v>
          </cell>
        </row>
        <row r="66">
          <cell r="B66">
            <v>63</v>
          </cell>
          <cell r="C66">
            <v>0.7</v>
          </cell>
        </row>
        <row r="67">
          <cell r="B67">
            <v>64</v>
          </cell>
          <cell r="C67">
            <v>0.7</v>
          </cell>
        </row>
        <row r="68">
          <cell r="B68">
            <v>65</v>
          </cell>
          <cell r="C68">
            <v>0.7</v>
          </cell>
        </row>
        <row r="69">
          <cell r="B69">
            <v>66</v>
          </cell>
          <cell r="C69">
            <v>0.7</v>
          </cell>
        </row>
        <row r="70">
          <cell r="B70">
            <v>67</v>
          </cell>
          <cell r="C70">
            <v>0.7</v>
          </cell>
        </row>
        <row r="71">
          <cell r="B71">
            <v>68</v>
          </cell>
          <cell r="C71">
            <v>0.7</v>
          </cell>
        </row>
        <row r="72">
          <cell r="B72">
            <v>69</v>
          </cell>
          <cell r="C72">
            <v>0.7</v>
          </cell>
        </row>
        <row r="73">
          <cell r="B73">
            <v>70</v>
          </cell>
          <cell r="C73">
            <v>0.8</v>
          </cell>
        </row>
        <row r="74">
          <cell r="B74">
            <v>71</v>
          </cell>
          <cell r="C74">
            <v>0.8</v>
          </cell>
        </row>
        <row r="75">
          <cell r="B75">
            <v>72</v>
          </cell>
          <cell r="C75">
            <v>0.8</v>
          </cell>
        </row>
        <row r="76">
          <cell r="B76">
            <v>73</v>
          </cell>
          <cell r="C76">
            <v>0.8</v>
          </cell>
        </row>
        <row r="77">
          <cell r="B77">
            <v>74</v>
          </cell>
          <cell r="C77">
            <v>0.8</v>
          </cell>
        </row>
        <row r="78">
          <cell r="B78">
            <v>75</v>
          </cell>
          <cell r="C78">
            <v>0.8</v>
          </cell>
        </row>
        <row r="79">
          <cell r="B79">
            <v>76</v>
          </cell>
          <cell r="C79">
            <v>0.8</v>
          </cell>
        </row>
        <row r="80">
          <cell r="B80">
            <v>77</v>
          </cell>
          <cell r="C80">
            <v>0.8</v>
          </cell>
        </row>
        <row r="81">
          <cell r="B81">
            <v>78</v>
          </cell>
          <cell r="C81">
            <v>0.8</v>
          </cell>
        </row>
        <row r="82">
          <cell r="B82">
            <v>79</v>
          </cell>
          <cell r="C82">
            <v>0.8</v>
          </cell>
        </row>
        <row r="83">
          <cell r="B83">
            <v>80</v>
          </cell>
          <cell r="C83">
            <v>1</v>
          </cell>
        </row>
        <row r="84">
          <cell r="B84">
            <v>81</v>
          </cell>
          <cell r="C84">
            <v>1</v>
          </cell>
        </row>
        <row r="85">
          <cell r="B85">
            <v>82</v>
          </cell>
          <cell r="C85">
            <v>1</v>
          </cell>
        </row>
        <row r="86">
          <cell r="B86">
            <v>83</v>
          </cell>
          <cell r="C86">
            <v>1</v>
          </cell>
        </row>
        <row r="87">
          <cell r="B87">
            <v>84</v>
          </cell>
          <cell r="C87">
            <v>1</v>
          </cell>
        </row>
        <row r="88">
          <cell r="B88">
            <v>85</v>
          </cell>
          <cell r="C88">
            <v>1</v>
          </cell>
        </row>
        <row r="89">
          <cell r="B89">
            <v>86</v>
          </cell>
          <cell r="C89">
            <v>1</v>
          </cell>
        </row>
        <row r="90">
          <cell r="B90">
            <v>87</v>
          </cell>
          <cell r="C90">
            <v>1</v>
          </cell>
        </row>
        <row r="91">
          <cell r="B91">
            <v>88</v>
          </cell>
          <cell r="C91">
            <v>1</v>
          </cell>
        </row>
        <row r="92">
          <cell r="B92">
            <v>89</v>
          </cell>
          <cell r="C92">
            <v>1</v>
          </cell>
        </row>
        <row r="93">
          <cell r="B93">
            <v>90</v>
          </cell>
          <cell r="C93">
            <v>1.1000000000000001</v>
          </cell>
        </row>
        <row r="94">
          <cell r="B94">
            <v>91</v>
          </cell>
          <cell r="C94">
            <v>1.1000000000000001</v>
          </cell>
        </row>
        <row r="95">
          <cell r="B95">
            <v>92</v>
          </cell>
          <cell r="C95">
            <v>1.1000000000000001</v>
          </cell>
        </row>
        <row r="96">
          <cell r="B96">
            <v>93</v>
          </cell>
          <cell r="C96">
            <v>1.1000000000000001</v>
          </cell>
        </row>
        <row r="97">
          <cell r="B97">
            <v>94</v>
          </cell>
          <cell r="C97">
            <v>1.1000000000000001</v>
          </cell>
        </row>
        <row r="98">
          <cell r="B98">
            <v>95</v>
          </cell>
          <cell r="C98">
            <v>1.1000000000000001</v>
          </cell>
        </row>
        <row r="99">
          <cell r="B99">
            <v>96</v>
          </cell>
          <cell r="C99">
            <v>1.1000000000000001</v>
          </cell>
        </row>
        <row r="100">
          <cell r="B100">
            <v>97</v>
          </cell>
          <cell r="C100">
            <v>1.1000000000000001</v>
          </cell>
        </row>
        <row r="101">
          <cell r="B101">
            <v>98</v>
          </cell>
          <cell r="C101">
            <v>1.1000000000000001</v>
          </cell>
        </row>
        <row r="102">
          <cell r="B102">
            <v>99</v>
          </cell>
          <cell r="C102">
            <v>1.1000000000000001</v>
          </cell>
        </row>
        <row r="103">
          <cell r="B103">
            <v>100</v>
          </cell>
          <cell r="C103">
            <v>1.1000000000000001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BAN"/>
      <sheetName val="BS_LCBAN"/>
      <sheetName val="LCDanh"/>
      <sheetName val="TNien"/>
      <sheetName val="L. vị trí"/>
      <sheetName val="Ăn ca"/>
      <sheetName val="PC_CU"/>
      <sheetName val="DienThoai"/>
      <sheetName val="T.san"/>
      <sheetName val="PHAI_THU"/>
      <sheetName val="TNCN"/>
      <sheetName val="Chuyen_NH"/>
      <sheetName val="LCBAN_old"/>
      <sheetName val="DS Ban1"/>
      <sheetName val="Tham khao"/>
      <sheetName val="Cong doan phi"/>
      <sheetName val="Tonghop"/>
      <sheetName val="Noi suy Luong"/>
      <sheetName val="Luong theo BP"/>
      <sheetName val="He 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F4" t="str">
            <v>NV8</v>
          </cell>
          <cell r="G4">
            <v>3</v>
          </cell>
        </row>
        <row r="5">
          <cell r="F5" t="str">
            <v>NV7</v>
          </cell>
          <cell r="G5">
            <v>4</v>
          </cell>
        </row>
        <row r="6">
          <cell r="F6" t="str">
            <v>NV6</v>
          </cell>
          <cell r="G6">
            <v>5</v>
          </cell>
        </row>
        <row r="7">
          <cell r="F7" t="str">
            <v>NV5</v>
          </cell>
          <cell r="G7">
            <v>6</v>
          </cell>
        </row>
        <row r="8">
          <cell r="F8" t="str">
            <v>NV4</v>
          </cell>
          <cell r="G8">
            <v>8</v>
          </cell>
        </row>
        <row r="9">
          <cell r="F9" t="str">
            <v>NV3</v>
          </cell>
          <cell r="G9">
            <v>10</v>
          </cell>
        </row>
        <row r="10">
          <cell r="F10" t="str">
            <v>NV2</v>
          </cell>
          <cell r="G10">
            <v>12</v>
          </cell>
        </row>
        <row r="11">
          <cell r="F11" t="str">
            <v>NV1</v>
          </cell>
          <cell r="G11">
            <v>14</v>
          </cell>
        </row>
        <row r="12">
          <cell r="F12" t="str">
            <v>QL2</v>
          </cell>
          <cell r="G12">
            <v>16</v>
          </cell>
        </row>
        <row r="13">
          <cell r="F13" t="str">
            <v>QL1</v>
          </cell>
          <cell r="G13">
            <v>18</v>
          </cell>
        </row>
        <row r="14">
          <cell r="F14" t="str">
            <v>LD2</v>
          </cell>
          <cell r="G14">
            <v>25</v>
          </cell>
        </row>
        <row r="15">
          <cell r="F15" t="str">
            <v>LD1</v>
          </cell>
          <cell r="G15">
            <v>35</v>
          </cell>
        </row>
      </sheetData>
      <sheetData sheetId="18">
        <row r="6">
          <cell r="C6" t="str">
            <v>Lãnh đạo</v>
          </cell>
          <cell r="D6">
            <v>10309200</v>
          </cell>
          <cell r="E6">
            <v>56000000</v>
          </cell>
          <cell r="F6">
            <v>66309200</v>
          </cell>
          <cell r="G6">
            <v>10309200</v>
          </cell>
          <cell r="H6">
            <v>59</v>
          </cell>
          <cell r="J6">
            <v>56000000</v>
          </cell>
          <cell r="K6">
            <v>66309200</v>
          </cell>
          <cell r="L6">
            <v>66309200</v>
          </cell>
          <cell r="M6">
            <v>56000000</v>
          </cell>
        </row>
        <row r="7">
          <cell r="C7" t="str">
            <v>Phạm Anh Chiến</v>
          </cell>
          <cell r="D7">
            <v>5275600</v>
          </cell>
          <cell r="E7">
            <v>32750000</v>
          </cell>
          <cell r="F7">
            <v>38025600</v>
          </cell>
          <cell r="G7">
            <v>5275600</v>
          </cell>
          <cell r="H7">
            <v>35</v>
          </cell>
          <cell r="I7">
            <v>1</v>
          </cell>
          <cell r="J7">
            <v>33220338.983050846</v>
          </cell>
          <cell r="K7">
            <v>38495938.983050846</v>
          </cell>
          <cell r="N7">
            <v>35</v>
          </cell>
        </row>
        <row r="8">
          <cell r="C8" t="str">
            <v>Vũ Tiêu Ngọc</v>
          </cell>
          <cell r="D8">
            <v>5033600</v>
          </cell>
          <cell r="E8">
            <v>23250000</v>
          </cell>
          <cell r="F8">
            <v>28283600</v>
          </cell>
          <cell r="G8">
            <v>5033600</v>
          </cell>
          <cell r="H8">
            <v>24</v>
          </cell>
          <cell r="I8">
            <v>1</v>
          </cell>
          <cell r="J8">
            <v>22779661.016949151</v>
          </cell>
          <cell r="K8">
            <v>27813261.016949151</v>
          </cell>
          <cell r="N8">
            <v>24</v>
          </cell>
        </row>
        <row r="9">
          <cell r="C9" t="str">
            <v>BU Online</v>
          </cell>
          <cell r="D9">
            <v>30567020</v>
          </cell>
          <cell r="E9">
            <v>90670000</v>
          </cell>
          <cell r="F9">
            <v>121237020</v>
          </cell>
          <cell r="G9">
            <v>30567020</v>
          </cell>
          <cell r="H9">
            <v>110</v>
          </cell>
          <cell r="J9">
            <v>96277127.272727251</v>
          </cell>
          <cell r="K9">
            <v>126844147.27272725</v>
          </cell>
          <cell r="L9">
            <v>131237020</v>
          </cell>
          <cell r="M9">
            <v>100670000</v>
          </cell>
        </row>
        <row r="10">
          <cell r="C10" t="str">
            <v>Đỗ Cường</v>
          </cell>
          <cell r="D10">
            <v>2831400</v>
          </cell>
          <cell r="E10">
            <v>10100000</v>
          </cell>
          <cell r="F10">
            <v>12931400</v>
          </cell>
          <cell r="G10">
            <v>2831400</v>
          </cell>
          <cell r="H10">
            <v>8</v>
          </cell>
          <cell r="I10">
            <v>1</v>
          </cell>
          <cell r="J10">
            <v>7321454.5454545459</v>
          </cell>
          <cell r="K10">
            <v>10152854.545454547</v>
          </cell>
          <cell r="N10">
            <v>10</v>
          </cell>
        </row>
        <row r="11">
          <cell r="C11" t="str">
            <v>Phạm Quang Huy</v>
          </cell>
          <cell r="D11">
            <v>2831400</v>
          </cell>
          <cell r="E11">
            <v>7500000</v>
          </cell>
          <cell r="F11">
            <v>10331400</v>
          </cell>
          <cell r="G11">
            <v>2831400</v>
          </cell>
          <cell r="H11">
            <v>8</v>
          </cell>
          <cell r="I11">
            <v>1</v>
          </cell>
          <cell r="J11">
            <v>7321454.5454545459</v>
          </cell>
          <cell r="K11">
            <v>10152854.545454547</v>
          </cell>
          <cell r="N11">
            <v>6</v>
          </cell>
        </row>
        <row r="12">
          <cell r="C12" t="str">
            <v>Lê Trung Hiếu</v>
          </cell>
          <cell r="D12">
            <v>2831400</v>
          </cell>
          <cell r="E12">
            <v>7500000</v>
          </cell>
          <cell r="F12">
            <v>10331400</v>
          </cell>
          <cell r="G12">
            <v>2831400</v>
          </cell>
          <cell r="H12">
            <v>6</v>
          </cell>
          <cell r="I12">
            <v>1</v>
          </cell>
          <cell r="J12">
            <v>5491090.9090909092</v>
          </cell>
          <cell r="K12">
            <v>8322490.9090909092</v>
          </cell>
          <cell r="N12">
            <v>6</v>
          </cell>
        </row>
        <row r="13">
          <cell r="C13" t="str">
            <v>Đinh Vân Thùy</v>
          </cell>
          <cell r="D13">
            <v>2831400</v>
          </cell>
          <cell r="E13">
            <v>8800000</v>
          </cell>
          <cell r="F13">
            <v>11631400</v>
          </cell>
          <cell r="G13">
            <v>2831400</v>
          </cell>
          <cell r="H13">
            <v>10</v>
          </cell>
          <cell r="I13">
            <v>1</v>
          </cell>
          <cell r="J13">
            <v>9151818.1818181816</v>
          </cell>
          <cell r="K13">
            <v>11983218.181818182</v>
          </cell>
          <cell r="N13">
            <v>6</v>
          </cell>
        </row>
        <row r="14">
          <cell r="C14" t="str">
            <v>Đỗ Quỳnh Phương</v>
          </cell>
          <cell r="D14">
            <v>2548260</v>
          </cell>
          <cell r="E14">
            <v>7140000</v>
          </cell>
          <cell r="F14">
            <v>9688260</v>
          </cell>
          <cell r="G14">
            <v>2548260</v>
          </cell>
          <cell r="H14">
            <v>8</v>
          </cell>
          <cell r="I14">
            <v>1</v>
          </cell>
          <cell r="J14">
            <v>7321454.5454545459</v>
          </cell>
          <cell r="K14">
            <v>9869714.5454545468</v>
          </cell>
          <cell r="N14">
            <v>6</v>
          </cell>
        </row>
        <row r="15">
          <cell r="C15" t="str">
            <v>Nguyễn Tất Hữu</v>
          </cell>
          <cell r="D15">
            <v>2746700</v>
          </cell>
          <cell r="E15">
            <v>13460000</v>
          </cell>
          <cell r="F15">
            <v>16206700</v>
          </cell>
          <cell r="G15">
            <v>2746700</v>
          </cell>
          <cell r="H15">
            <v>14</v>
          </cell>
          <cell r="I15">
            <v>1</v>
          </cell>
          <cell r="J15">
            <v>12812545.454545455</v>
          </cell>
          <cell r="K15">
            <v>15559245.454545455</v>
          </cell>
          <cell r="N15">
            <v>14</v>
          </cell>
        </row>
        <row r="16">
          <cell r="C16" t="str">
            <v>Mai Thị Linh</v>
          </cell>
          <cell r="D16">
            <v>1913010</v>
          </cell>
          <cell r="E16">
            <v>13740000</v>
          </cell>
          <cell r="F16">
            <v>15653010</v>
          </cell>
          <cell r="G16">
            <v>1913010</v>
          </cell>
          <cell r="H16">
            <v>18</v>
          </cell>
          <cell r="I16">
            <v>1</v>
          </cell>
          <cell r="J16">
            <v>16473272.727272728</v>
          </cell>
          <cell r="K16">
            <v>18386282.727272727</v>
          </cell>
          <cell r="N16">
            <v>14</v>
          </cell>
        </row>
        <row r="17">
          <cell r="C17" t="str">
            <v>Nguyễn Việt Dũng</v>
          </cell>
          <cell r="D17">
            <v>2406690</v>
          </cell>
          <cell r="E17">
            <v>6960000</v>
          </cell>
          <cell r="F17">
            <v>9366690</v>
          </cell>
          <cell r="G17">
            <v>2406690</v>
          </cell>
          <cell r="H17">
            <v>6</v>
          </cell>
          <cell r="I17">
            <v>1</v>
          </cell>
          <cell r="J17">
            <v>5491090.9090909092</v>
          </cell>
          <cell r="K17">
            <v>7897780.9090909092</v>
          </cell>
          <cell r="N17">
            <v>6</v>
          </cell>
        </row>
        <row r="18">
          <cell r="C18" t="str">
            <v>Ngô Duy Khánh</v>
          </cell>
          <cell r="D18">
            <v>2406690</v>
          </cell>
          <cell r="E18">
            <v>3315000</v>
          </cell>
          <cell r="F18">
            <v>5721690</v>
          </cell>
          <cell r="G18">
            <v>2406690</v>
          </cell>
          <cell r="H18">
            <v>6</v>
          </cell>
          <cell r="I18">
            <v>0.85</v>
          </cell>
          <cell r="J18">
            <v>4667427.2727272725</v>
          </cell>
          <cell r="K18">
            <v>7074117.2727272725</v>
          </cell>
          <cell r="N18">
            <v>4</v>
          </cell>
        </row>
        <row r="19">
          <cell r="C19" t="str">
            <v>Nguyễn Ngọc Anh</v>
          </cell>
          <cell r="D19">
            <v>2406690</v>
          </cell>
          <cell r="E19">
            <v>3315000</v>
          </cell>
          <cell r="F19">
            <v>5721690</v>
          </cell>
          <cell r="G19">
            <v>2406690</v>
          </cell>
          <cell r="H19">
            <v>6</v>
          </cell>
          <cell r="I19">
            <v>0.85</v>
          </cell>
          <cell r="J19">
            <v>4667427.2727272725</v>
          </cell>
          <cell r="K19">
            <v>7074117.2727272725</v>
          </cell>
          <cell r="N19">
            <v>4</v>
          </cell>
        </row>
        <row r="20">
          <cell r="C20" t="str">
            <v>Trương Tuấn Anh</v>
          </cell>
          <cell r="D20">
            <v>2406690</v>
          </cell>
          <cell r="E20">
            <v>3315000</v>
          </cell>
          <cell r="F20">
            <v>5721690</v>
          </cell>
          <cell r="G20">
            <v>2406690</v>
          </cell>
          <cell r="H20">
            <v>6</v>
          </cell>
          <cell r="I20">
            <v>0.85</v>
          </cell>
          <cell r="J20">
            <v>4667427.2727272725</v>
          </cell>
          <cell r="K20">
            <v>7074117.2727272725</v>
          </cell>
          <cell r="N20">
            <v>6</v>
          </cell>
        </row>
        <row r="21">
          <cell r="C21" t="str">
            <v>Lưu Quý Hiểu</v>
          </cell>
          <cell r="D21">
            <v>2406690</v>
          </cell>
          <cell r="E21">
            <v>5525000</v>
          </cell>
          <cell r="F21">
            <v>7931690</v>
          </cell>
          <cell r="G21">
            <v>2406690</v>
          </cell>
          <cell r="H21">
            <v>14</v>
          </cell>
          <cell r="I21">
            <v>0.85</v>
          </cell>
          <cell r="J21">
            <v>10890663.636363637</v>
          </cell>
          <cell r="K21">
            <v>13297353.636363637</v>
          </cell>
          <cell r="N21">
            <v>10</v>
          </cell>
        </row>
        <row r="22">
          <cell r="C22" t="str">
            <v>BU Telco</v>
          </cell>
          <cell r="D22">
            <v>25746380</v>
          </cell>
          <cell r="E22">
            <v>71200000</v>
          </cell>
          <cell r="F22">
            <v>96946380</v>
          </cell>
          <cell r="G22">
            <v>25746380</v>
          </cell>
          <cell r="H22">
            <v>126</v>
          </cell>
          <cell r="J22">
            <v>78880000.000000015</v>
          </cell>
          <cell r="K22">
            <v>104626380.00000001</v>
          </cell>
          <cell r="L22">
            <v>106946380</v>
          </cell>
          <cell r="M22">
            <v>81200000</v>
          </cell>
        </row>
        <row r="23">
          <cell r="C23" t="str">
            <v>Ong Mạnh Hùng</v>
          </cell>
          <cell r="D23">
            <v>2831400</v>
          </cell>
          <cell r="E23">
            <v>8800000</v>
          </cell>
          <cell r="F23">
            <v>11631400</v>
          </cell>
          <cell r="G23">
            <v>2831400</v>
          </cell>
          <cell r="H23">
            <v>16</v>
          </cell>
          <cell r="I23">
            <v>1</v>
          </cell>
          <cell r="J23">
            <v>10311111.111111112</v>
          </cell>
          <cell r="K23">
            <v>13142511.111111112</v>
          </cell>
          <cell r="N23">
            <v>8</v>
          </cell>
        </row>
        <row r="24">
          <cell r="C24" t="str">
            <v>Lê Hoàng Anh</v>
          </cell>
          <cell r="D24">
            <v>2831400</v>
          </cell>
          <cell r="E24">
            <v>7500000</v>
          </cell>
          <cell r="F24">
            <v>10331400</v>
          </cell>
          <cell r="G24">
            <v>2831400</v>
          </cell>
          <cell r="H24">
            <v>12</v>
          </cell>
          <cell r="I24">
            <v>1</v>
          </cell>
          <cell r="J24">
            <v>7733333.333333334</v>
          </cell>
          <cell r="K24">
            <v>10564733.333333334</v>
          </cell>
          <cell r="N24">
            <v>6</v>
          </cell>
        </row>
        <row r="25">
          <cell r="C25" t="str">
            <v>Lê Quý Đông</v>
          </cell>
          <cell r="D25">
            <v>3230700</v>
          </cell>
          <cell r="E25">
            <v>14000000</v>
          </cell>
          <cell r="F25">
            <v>17230700</v>
          </cell>
          <cell r="G25">
            <v>3230700</v>
          </cell>
          <cell r="H25">
            <v>24</v>
          </cell>
          <cell r="I25">
            <v>1</v>
          </cell>
          <cell r="J25">
            <v>15466666.666666668</v>
          </cell>
          <cell r="K25">
            <v>18697366.666666668</v>
          </cell>
          <cell r="N25">
            <v>14</v>
          </cell>
        </row>
        <row r="26">
          <cell r="C26" t="str">
            <v>Dương Thị Thu Thủy</v>
          </cell>
          <cell r="D26">
            <v>3230700</v>
          </cell>
          <cell r="E26">
            <v>7500000</v>
          </cell>
          <cell r="F26">
            <v>10730700</v>
          </cell>
          <cell r="G26">
            <v>3230700</v>
          </cell>
          <cell r="H26">
            <v>12</v>
          </cell>
          <cell r="I26">
            <v>1</v>
          </cell>
          <cell r="J26">
            <v>7733333.333333334</v>
          </cell>
          <cell r="K26">
            <v>10964033.333333334</v>
          </cell>
          <cell r="N26">
            <v>6</v>
          </cell>
        </row>
        <row r="27">
          <cell r="C27" t="str">
            <v>Phạm Khắc Hiếu</v>
          </cell>
          <cell r="D27">
            <v>3230700</v>
          </cell>
          <cell r="E27">
            <v>8800000</v>
          </cell>
          <cell r="F27">
            <v>12030700</v>
          </cell>
          <cell r="G27">
            <v>3230700</v>
          </cell>
          <cell r="H27">
            <v>16</v>
          </cell>
          <cell r="I27">
            <v>1</v>
          </cell>
          <cell r="J27">
            <v>10311111.111111112</v>
          </cell>
          <cell r="K27">
            <v>13541811.111111112</v>
          </cell>
          <cell r="N27">
            <v>8</v>
          </cell>
        </row>
        <row r="28">
          <cell r="C28" t="str">
            <v>Lê Thanh Hương</v>
          </cell>
          <cell r="D28">
            <v>2406690</v>
          </cell>
          <cell r="E28">
            <v>6960000</v>
          </cell>
          <cell r="F28">
            <v>9366690</v>
          </cell>
          <cell r="G28">
            <v>2406690</v>
          </cell>
          <cell r="H28">
            <v>12</v>
          </cell>
          <cell r="I28">
            <v>1</v>
          </cell>
          <cell r="J28">
            <v>7733333.333333334</v>
          </cell>
          <cell r="K28">
            <v>10140023.333333334</v>
          </cell>
          <cell r="L28">
            <v>10185369.523809524</v>
          </cell>
          <cell r="N28">
            <v>6</v>
          </cell>
        </row>
        <row r="29">
          <cell r="C29" t="str">
            <v>Nguyễn Thị Trúc Quỳnh</v>
          </cell>
          <cell r="D29">
            <v>2406690</v>
          </cell>
          <cell r="E29">
            <v>5525000</v>
          </cell>
          <cell r="F29">
            <v>7931690</v>
          </cell>
          <cell r="G29">
            <v>2406690</v>
          </cell>
          <cell r="H29">
            <v>14</v>
          </cell>
          <cell r="I29">
            <v>0.85</v>
          </cell>
          <cell r="J29">
            <v>7668888.8888888899</v>
          </cell>
          <cell r="K29">
            <v>10075578.88888889</v>
          </cell>
          <cell r="N29">
            <v>8</v>
          </cell>
        </row>
        <row r="30">
          <cell r="C30" t="str">
            <v>Ngô Chí Lan</v>
          </cell>
          <cell r="D30">
            <v>2746700</v>
          </cell>
          <cell r="E30">
            <v>3315000</v>
          </cell>
          <cell r="F30">
            <v>6061700</v>
          </cell>
          <cell r="G30">
            <v>2746700</v>
          </cell>
          <cell r="H30">
            <v>10</v>
          </cell>
          <cell r="I30">
            <v>0.85</v>
          </cell>
          <cell r="J30">
            <v>5477777.777777778</v>
          </cell>
          <cell r="K30">
            <v>8224477.777777778</v>
          </cell>
          <cell r="N30">
            <v>8</v>
          </cell>
        </row>
        <row r="31">
          <cell r="C31" t="str">
            <v>Chu Ngọc Bảo</v>
          </cell>
          <cell r="D31">
            <v>2831400</v>
          </cell>
          <cell r="E31">
            <v>8800000</v>
          </cell>
          <cell r="F31">
            <v>11631400</v>
          </cell>
          <cell r="G31">
            <v>2831400</v>
          </cell>
          <cell r="H31">
            <v>10</v>
          </cell>
          <cell r="I31">
            <v>1</v>
          </cell>
          <cell r="J31">
            <v>6444444.444444445</v>
          </cell>
          <cell r="K31">
            <v>9275844.444444444</v>
          </cell>
          <cell r="N31">
            <v>8</v>
          </cell>
        </row>
        <row r="32">
          <cell r="C32" t="str">
            <v>KHTC</v>
          </cell>
          <cell r="D32">
            <v>12740090</v>
          </cell>
          <cell r="E32">
            <v>41515000</v>
          </cell>
          <cell r="F32">
            <v>54255090</v>
          </cell>
          <cell r="G32">
            <v>12740090</v>
          </cell>
          <cell r="H32">
            <v>48</v>
          </cell>
          <cell r="J32">
            <v>45352125</v>
          </cell>
          <cell r="K32">
            <v>58092215</v>
          </cell>
          <cell r="L32">
            <v>59255090</v>
          </cell>
          <cell r="M32">
            <v>46515000</v>
          </cell>
        </row>
        <row r="33">
          <cell r="C33" t="str">
            <v>Nguyễn Hồng Giang</v>
          </cell>
          <cell r="D33">
            <v>3872000</v>
          </cell>
          <cell r="E33">
            <v>16700000</v>
          </cell>
          <cell r="F33">
            <v>20572000</v>
          </cell>
          <cell r="G33">
            <v>3872000</v>
          </cell>
          <cell r="H33">
            <v>18</v>
          </cell>
          <cell r="I33">
            <v>1</v>
          </cell>
          <cell r="J33">
            <v>17443125</v>
          </cell>
          <cell r="K33">
            <v>21315125</v>
          </cell>
          <cell r="N33">
            <v>18</v>
          </cell>
        </row>
        <row r="34">
          <cell r="C34" t="str">
            <v>Phạm Thị Kim Anh</v>
          </cell>
          <cell r="D34">
            <v>3230700</v>
          </cell>
          <cell r="E34">
            <v>11400000</v>
          </cell>
          <cell r="F34">
            <v>14630700</v>
          </cell>
          <cell r="G34">
            <v>3230700</v>
          </cell>
          <cell r="H34">
            <v>12</v>
          </cell>
          <cell r="I34">
            <v>1</v>
          </cell>
          <cell r="J34">
            <v>11628750</v>
          </cell>
          <cell r="K34">
            <v>14859450</v>
          </cell>
          <cell r="N34">
            <v>12</v>
          </cell>
        </row>
        <row r="35">
          <cell r="C35" t="str">
            <v>Nguyễn Thanh Hòa</v>
          </cell>
          <cell r="D35">
            <v>3230700</v>
          </cell>
          <cell r="E35">
            <v>10100000</v>
          </cell>
          <cell r="F35">
            <v>13330700</v>
          </cell>
          <cell r="G35">
            <v>3230700</v>
          </cell>
          <cell r="H35">
            <v>10</v>
          </cell>
          <cell r="I35">
            <v>1</v>
          </cell>
          <cell r="J35">
            <v>9690625</v>
          </cell>
          <cell r="K35">
            <v>12921325</v>
          </cell>
          <cell r="N35">
            <v>10</v>
          </cell>
        </row>
        <row r="36">
          <cell r="C36" t="str">
            <v>Nguyễn Thị Lương</v>
          </cell>
          <cell r="D36">
            <v>2406690</v>
          </cell>
          <cell r="E36">
            <v>3315000</v>
          </cell>
          <cell r="F36">
            <v>5721690</v>
          </cell>
          <cell r="G36">
            <v>2406690</v>
          </cell>
          <cell r="H36">
            <v>8</v>
          </cell>
          <cell r="I36">
            <v>0.85</v>
          </cell>
          <cell r="J36">
            <v>6589625</v>
          </cell>
          <cell r="K36">
            <v>8996315</v>
          </cell>
          <cell r="N36">
            <v>8</v>
          </cell>
        </row>
        <row r="37">
          <cell r="C37" t="str">
            <v>Hành chính</v>
          </cell>
          <cell r="D37">
            <v>11374000</v>
          </cell>
          <cell r="E37">
            <v>33000000</v>
          </cell>
          <cell r="F37">
            <v>44374000</v>
          </cell>
          <cell r="G37">
            <v>11374000</v>
          </cell>
          <cell r="H37">
            <v>34</v>
          </cell>
          <cell r="J37">
            <v>33000000</v>
          </cell>
          <cell r="K37">
            <v>44374000</v>
          </cell>
          <cell r="L37">
            <v>44374000</v>
          </cell>
          <cell r="M37">
            <v>33000000</v>
          </cell>
        </row>
        <row r="38">
          <cell r="C38" t="str">
            <v>Nguyễn Thị Hà</v>
          </cell>
          <cell r="D38">
            <v>4912600</v>
          </cell>
          <cell r="E38">
            <v>16700000</v>
          </cell>
          <cell r="F38">
            <v>21612600</v>
          </cell>
          <cell r="G38">
            <v>4912600</v>
          </cell>
          <cell r="H38">
            <v>18</v>
          </cell>
          <cell r="I38">
            <v>1</v>
          </cell>
          <cell r="J38">
            <v>17470588.235294119</v>
          </cell>
          <cell r="K38">
            <v>22383188.235294119</v>
          </cell>
          <cell r="N38">
            <v>18</v>
          </cell>
        </row>
        <row r="39">
          <cell r="C39" t="str">
            <v>Nguyễn Thị Kim Quy</v>
          </cell>
          <cell r="D39">
            <v>3230700</v>
          </cell>
          <cell r="E39">
            <v>7500000</v>
          </cell>
          <cell r="F39">
            <v>10730700</v>
          </cell>
          <cell r="G39">
            <v>3230700</v>
          </cell>
          <cell r="H39">
            <v>8</v>
          </cell>
          <cell r="I39">
            <v>1</v>
          </cell>
          <cell r="J39">
            <v>7764705.8823529407</v>
          </cell>
          <cell r="K39">
            <v>10995405.882352941</v>
          </cell>
          <cell r="N39">
            <v>6</v>
          </cell>
        </row>
        <row r="40">
          <cell r="C40" t="str">
            <v>Vũ Thị Bích</v>
          </cell>
          <cell r="D40">
            <v>3230700</v>
          </cell>
          <cell r="E40">
            <v>8800000</v>
          </cell>
          <cell r="F40">
            <v>12030700</v>
          </cell>
          <cell r="G40">
            <v>3230700</v>
          </cell>
          <cell r="H40">
            <v>8</v>
          </cell>
          <cell r="I40">
            <v>1</v>
          </cell>
          <cell r="J40">
            <v>7764705.8823529407</v>
          </cell>
          <cell r="K40">
            <v>10995405.882352941</v>
          </cell>
          <cell r="N40">
            <v>6</v>
          </cell>
        </row>
        <row r="41">
          <cell r="C41" t="str">
            <v>Kỹ thuật</v>
          </cell>
          <cell r="D41">
            <v>21087880</v>
          </cell>
          <cell r="E41">
            <v>77740000</v>
          </cell>
          <cell r="F41">
            <v>98827880</v>
          </cell>
          <cell r="G41">
            <v>21087880</v>
          </cell>
          <cell r="H41">
            <v>179</v>
          </cell>
          <cell r="J41">
            <v>81491966.48044692</v>
          </cell>
          <cell r="K41">
            <v>102579846.48044692</v>
          </cell>
          <cell r="L41">
            <v>103827880</v>
          </cell>
          <cell r="M41">
            <v>82740000</v>
          </cell>
        </row>
        <row r="42">
          <cell r="C42" t="str">
            <v>Phạm Tuấn Tài</v>
          </cell>
          <cell r="D42">
            <v>3230700</v>
          </cell>
          <cell r="E42">
            <v>12540000</v>
          </cell>
          <cell r="F42">
            <v>15770700</v>
          </cell>
          <cell r="G42">
            <v>3230700</v>
          </cell>
          <cell r="H42">
            <v>27</v>
          </cell>
          <cell r="I42">
            <v>1</v>
          </cell>
          <cell r="J42">
            <v>12480335.195530726</v>
          </cell>
          <cell r="K42">
            <v>15711035.195530726</v>
          </cell>
          <cell r="N42">
            <v>12</v>
          </cell>
        </row>
        <row r="43">
          <cell r="C43" t="str">
            <v>Nguyễn Chí Thanh</v>
          </cell>
          <cell r="D43">
            <v>3230700</v>
          </cell>
          <cell r="E43">
            <v>14000000</v>
          </cell>
          <cell r="F43">
            <v>17230700</v>
          </cell>
          <cell r="G43">
            <v>3230700</v>
          </cell>
          <cell r="H43">
            <v>31</v>
          </cell>
          <cell r="I43">
            <v>1</v>
          </cell>
          <cell r="J43">
            <v>14329273.743016759</v>
          </cell>
          <cell r="K43">
            <v>17559973.743016757</v>
          </cell>
          <cell r="N43">
            <v>14</v>
          </cell>
        </row>
        <row r="44">
          <cell r="C44" t="str">
            <v>Lại Thế Sự</v>
          </cell>
          <cell r="D44">
            <v>2406690</v>
          </cell>
          <cell r="E44">
            <v>8260000</v>
          </cell>
          <cell r="F44">
            <v>10666690</v>
          </cell>
          <cell r="G44">
            <v>2406690</v>
          </cell>
          <cell r="H44">
            <v>18</v>
          </cell>
          <cell r="I44">
            <v>1</v>
          </cell>
          <cell r="J44">
            <v>8320223.4636871507</v>
          </cell>
          <cell r="K44">
            <v>10726913.463687152</v>
          </cell>
          <cell r="N44">
            <v>8</v>
          </cell>
        </row>
        <row r="45">
          <cell r="C45" t="str">
            <v>Đặng Ngọc Tuấn</v>
          </cell>
          <cell r="D45">
            <v>2746700</v>
          </cell>
          <cell r="E45">
            <v>10860000</v>
          </cell>
          <cell r="F45">
            <v>13606700</v>
          </cell>
          <cell r="G45">
            <v>2746700</v>
          </cell>
          <cell r="H45">
            <v>24</v>
          </cell>
          <cell r="I45">
            <v>1</v>
          </cell>
          <cell r="J45">
            <v>11093631.284916202</v>
          </cell>
          <cell r="K45">
            <v>13840331.284916202</v>
          </cell>
          <cell r="N45">
            <v>10</v>
          </cell>
        </row>
        <row r="46">
          <cell r="C46" t="str">
            <v>Nguyễn Lê Trung</v>
          </cell>
          <cell r="D46">
            <v>2406690</v>
          </cell>
          <cell r="E46">
            <v>6960000</v>
          </cell>
          <cell r="F46">
            <v>9366690</v>
          </cell>
          <cell r="G46">
            <v>2406690</v>
          </cell>
          <cell r="H46">
            <v>16</v>
          </cell>
          <cell r="I46">
            <v>1</v>
          </cell>
          <cell r="J46">
            <v>7395754.1899441341</v>
          </cell>
          <cell r="K46">
            <v>9802444.1899441332</v>
          </cell>
          <cell r="N46">
            <v>6</v>
          </cell>
        </row>
        <row r="47">
          <cell r="C47" t="str">
            <v>Phạm Minh Tuấn</v>
          </cell>
          <cell r="D47">
            <v>2746700</v>
          </cell>
          <cell r="E47">
            <v>10860000</v>
          </cell>
          <cell r="F47">
            <v>13606700</v>
          </cell>
          <cell r="G47">
            <v>2746700</v>
          </cell>
          <cell r="H47">
            <v>24</v>
          </cell>
          <cell r="I47">
            <v>1</v>
          </cell>
          <cell r="J47">
            <v>11093631.284916202</v>
          </cell>
          <cell r="K47">
            <v>13840331.284916202</v>
          </cell>
          <cell r="N47">
            <v>10</v>
          </cell>
        </row>
        <row r="48">
          <cell r="C48" t="str">
            <v>Khúc Ngọc Huy</v>
          </cell>
          <cell r="D48">
            <v>1913010</v>
          </cell>
          <cell r="E48">
            <v>9840000</v>
          </cell>
          <cell r="F48">
            <v>11753010</v>
          </cell>
          <cell r="G48">
            <v>1913010</v>
          </cell>
          <cell r="H48">
            <v>21</v>
          </cell>
          <cell r="I48">
            <v>1</v>
          </cell>
          <cell r="J48">
            <v>9706927.3743016757</v>
          </cell>
          <cell r="K48">
            <v>11619937.374301676</v>
          </cell>
          <cell r="N48">
            <v>10</v>
          </cell>
        </row>
        <row r="49">
          <cell r="C49" t="str">
            <v>Vũ Thế Phú</v>
          </cell>
          <cell r="D49">
            <v>2406690</v>
          </cell>
          <cell r="E49">
            <v>4420000</v>
          </cell>
          <cell r="F49">
            <v>6826690</v>
          </cell>
          <cell r="G49">
            <v>2406690</v>
          </cell>
          <cell r="H49">
            <v>18</v>
          </cell>
          <cell r="I49">
            <v>0.85</v>
          </cell>
          <cell r="J49">
            <v>7072189.944134078</v>
          </cell>
          <cell r="K49">
            <v>9478879.9441340789</v>
          </cell>
        </row>
        <row r="50">
          <cell r="C50" t="str">
            <v>Phát triển thị trường</v>
          </cell>
          <cell r="D50">
            <v>6062100</v>
          </cell>
          <cell r="E50">
            <v>21500000</v>
          </cell>
          <cell r="F50">
            <v>27562100</v>
          </cell>
          <cell r="G50">
            <v>6062100</v>
          </cell>
          <cell r="H50">
            <v>20</v>
          </cell>
          <cell r="J50">
            <v>21500000</v>
          </cell>
          <cell r="K50">
            <v>27562100</v>
          </cell>
          <cell r="L50">
            <v>27562100</v>
          </cell>
          <cell r="M50">
            <v>21500000</v>
          </cell>
        </row>
        <row r="51">
          <cell r="C51" t="str">
            <v>Nguyễn Tuyết Thanh</v>
          </cell>
          <cell r="D51">
            <v>2831400</v>
          </cell>
          <cell r="E51">
            <v>7500000</v>
          </cell>
          <cell r="F51">
            <v>10331400</v>
          </cell>
          <cell r="G51">
            <v>2831400</v>
          </cell>
          <cell r="H51">
            <v>6</v>
          </cell>
          <cell r="I51">
            <v>1</v>
          </cell>
          <cell r="J51">
            <v>6450000</v>
          </cell>
          <cell r="K51">
            <v>9281400</v>
          </cell>
          <cell r="N51">
            <v>6</v>
          </cell>
        </row>
        <row r="52">
          <cell r="C52" t="str">
            <v>Lê Hồng Quân</v>
          </cell>
          <cell r="D52">
            <v>3230700</v>
          </cell>
          <cell r="E52">
            <v>14000000</v>
          </cell>
          <cell r="F52">
            <v>17230700</v>
          </cell>
          <cell r="G52">
            <v>3230700</v>
          </cell>
          <cell r="H52">
            <v>14</v>
          </cell>
          <cell r="I52">
            <v>1</v>
          </cell>
          <cell r="J52">
            <v>15050000</v>
          </cell>
          <cell r="K52">
            <v>18280700</v>
          </cell>
          <cell r="N52">
            <v>14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theme="5"/>
  </sheetPr>
  <dimension ref="A1:Q15"/>
  <sheetViews>
    <sheetView topLeftCell="D1" workbookViewId="0">
      <selection activeCell="G6" sqref="G6"/>
    </sheetView>
  </sheetViews>
  <sheetFormatPr defaultColWidth="9" defaultRowHeight="18"/>
  <cols>
    <col min="1" max="1" width="6.33203125" style="1" customWidth="1"/>
    <col min="2" max="2" width="11.44140625" style="1" customWidth="1"/>
    <col min="3" max="3" width="24.44140625" style="1" customWidth="1"/>
    <col min="4" max="4" width="9" style="1"/>
    <col min="5" max="5" width="32.77734375" style="1" customWidth="1"/>
    <col min="6" max="6" width="10.88671875" style="1" bestFit="1" customWidth="1"/>
    <col min="7" max="7" width="12.88671875" style="1" customWidth="1"/>
    <col min="8" max="8" width="12.5546875" style="1" customWidth="1"/>
    <col min="9" max="9" width="12.88671875" style="1" customWidth="1"/>
    <col min="10" max="10" width="14.77734375" style="1" customWidth="1"/>
    <col min="11" max="11" width="11.21875" style="1" bestFit="1" customWidth="1"/>
    <col min="12" max="12" width="16.109375" style="1" bestFit="1" customWidth="1"/>
    <col min="13" max="13" width="40.21875" style="1" customWidth="1"/>
    <col min="14" max="16384" width="9" style="1"/>
  </cols>
  <sheetData>
    <row r="1" spans="1:17" ht="87">
      <c r="A1" s="13" t="s">
        <v>58</v>
      </c>
      <c r="B1" s="13" t="s">
        <v>59</v>
      </c>
      <c r="C1" s="14" t="s">
        <v>81</v>
      </c>
      <c r="D1" s="14" t="s">
        <v>61</v>
      </c>
      <c r="E1" s="14" t="s">
        <v>62</v>
      </c>
      <c r="F1" s="14" t="s">
        <v>63</v>
      </c>
      <c r="G1" s="14" t="s">
        <v>64</v>
      </c>
      <c r="H1" s="14" t="s">
        <v>65</v>
      </c>
      <c r="I1" s="14" t="s">
        <v>66</v>
      </c>
      <c r="J1" s="14" t="s">
        <v>67</v>
      </c>
      <c r="K1" s="14" t="s">
        <v>68</v>
      </c>
      <c r="L1" s="14" t="s">
        <v>69</v>
      </c>
      <c r="M1" s="14" t="s">
        <v>83</v>
      </c>
      <c r="N1" s="14" t="s">
        <v>82</v>
      </c>
      <c r="O1"/>
    </row>
    <row r="2" spans="1:17" ht="22.8">
      <c r="A2" s="8">
        <v>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Q2" s="14"/>
    </row>
    <row r="3" spans="1:17" ht="7.2" customHeight="1"/>
    <row r="4" spans="1:17" ht="36">
      <c r="A4" s="19">
        <v>1</v>
      </c>
      <c r="B4" s="20" t="s">
        <v>25</v>
      </c>
      <c r="C4" s="21" t="s">
        <v>3</v>
      </c>
      <c r="D4" s="19" t="s">
        <v>2</v>
      </c>
      <c r="E4" s="21" t="str">
        <f t="shared" ref="E4:E13" si="0">A4&amp;"_"&amp;B4&amp;" Học phí T9"&amp;" "&amp;C4&amp; " Lớp "&amp;D4</f>
        <v>1_NTL2A Học phí T9 Nguyễn Thanh Lan Lớp 2A</v>
      </c>
      <c r="F4" s="22">
        <v>4500000</v>
      </c>
      <c r="G4" s="22">
        <v>770000</v>
      </c>
      <c r="H4" s="22">
        <v>800000</v>
      </c>
      <c r="I4" s="22">
        <v>100000</v>
      </c>
      <c r="J4" s="22"/>
      <c r="K4" s="22">
        <v>6159900</v>
      </c>
      <c r="L4" s="22">
        <f>SUM(F4:J4)-K4</f>
        <v>10100</v>
      </c>
      <c r="M4" s="21" t="s">
        <v>70</v>
      </c>
      <c r="N4" s="31">
        <v>10100</v>
      </c>
      <c r="O4"/>
    </row>
    <row r="5" spans="1:17" ht="36">
      <c r="A5" s="15">
        <v>2</v>
      </c>
      <c r="B5" s="16" t="s">
        <v>29</v>
      </c>
      <c r="C5" s="17" t="s">
        <v>4</v>
      </c>
      <c r="D5" s="15" t="s">
        <v>2</v>
      </c>
      <c r="E5" s="17" t="str">
        <f t="shared" si="0"/>
        <v>2_LTPC2A Học phí T9 Lê Thị Phương Chi Lớp 2A</v>
      </c>
      <c r="F5" s="18">
        <v>4500000</v>
      </c>
      <c r="G5" s="18">
        <v>735000</v>
      </c>
      <c r="H5" s="18"/>
      <c r="I5" s="18"/>
      <c r="J5" s="18">
        <v>150000</v>
      </c>
      <c r="K5" s="18">
        <v>5374800</v>
      </c>
      <c r="L5" s="18">
        <f t="shared" ref="L5:L13" si="1">SUM(F5:J5)-K5</f>
        <v>10200</v>
      </c>
      <c r="M5" s="17" t="s">
        <v>71</v>
      </c>
      <c r="N5" s="32">
        <v>10200</v>
      </c>
      <c r="O5"/>
    </row>
    <row r="6" spans="1:17" ht="36">
      <c r="A6" s="23">
        <v>3</v>
      </c>
      <c r="B6" s="24" t="s">
        <v>30</v>
      </c>
      <c r="C6" s="25" t="s">
        <v>5</v>
      </c>
      <c r="D6" s="23" t="s">
        <v>2</v>
      </c>
      <c r="E6" s="25" t="str">
        <f t="shared" si="0"/>
        <v>3_NTC2A Học phí T9 Nguyễn Thị Cúc Lớp 2A</v>
      </c>
      <c r="F6" s="26">
        <v>4500000</v>
      </c>
      <c r="G6" s="26">
        <v>700000</v>
      </c>
      <c r="H6" s="26">
        <v>800000</v>
      </c>
      <c r="I6" s="26"/>
      <c r="J6" s="26"/>
      <c r="K6" s="26">
        <v>5989700</v>
      </c>
      <c r="L6" s="26">
        <f t="shared" si="1"/>
        <v>10300</v>
      </c>
      <c r="M6" s="25" t="s">
        <v>72</v>
      </c>
      <c r="N6" s="33">
        <v>10300</v>
      </c>
      <c r="O6"/>
      <c r="Q6" s="14"/>
    </row>
    <row r="7" spans="1:17" ht="36">
      <c r="A7" s="15">
        <v>4</v>
      </c>
      <c r="B7" s="16" t="s">
        <v>26</v>
      </c>
      <c r="C7" s="17" t="s">
        <v>7</v>
      </c>
      <c r="D7" s="15" t="s">
        <v>6</v>
      </c>
      <c r="E7" s="17" t="str">
        <f t="shared" si="0"/>
        <v>4_PTH3D Học phí T9 Phạm Trung Hải Lớp 3D</v>
      </c>
      <c r="F7" s="18">
        <v>5000000</v>
      </c>
      <c r="G7" s="18">
        <v>770000</v>
      </c>
      <c r="H7" s="18"/>
      <c r="I7" s="18"/>
      <c r="J7" s="18"/>
      <c r="K7" s="18">
        <v>5759600</v>
      </c>
      <c r="L7" s="18">
        <f t="shared" si="1"/>
        <v>10400</v>
      </c>
      <c r="M7" s="17" t="s">
        <v>73</v>
      </c>
      <c r="N7" s="32">
        <v>10400</v>
      </c>
    </row>
    <row r="8" spans="1:17" ht="36">
      <c r="A8" s="23">
        <v>5</v>
      </c>
      <c r="B8" s="24" t="s">
        <v>31</v>
      </c>
      <c r="C8" s="25" t="s">
        <v>8</v>
      </c>
      <c r="D8" s="23" t="s">
        <v>6</v>
      </c>
      <c r="E8" s="25" t="str">
        <f t="shared" si="0"/>
        <v>5_LTHT3D Học phí T9 Lê Thị Huyền Trang Lớp 3D</v>
      </c>
      <c r="F8" s="26">
        <v>5000000</v>
      </c>
      <c r="G8" s="26">
        <v>735000</v>
      </c>
      <c r="H8" s="26">
        <v>800000</v>
      </c>
      <c r="I8" s="26"/>
      <c r="J8" s="26"/>
      <c r="K8" s="26">
        <v>6524500</v>
      </c>
      <c r="L8" s="26">
        <f t="shared" si="1"/>
        <v>10500</v>
      </c>
      <c r="M8" s="25" t="s">
        <v>74</v>
      </c>
      <c r="N8" s="33">
        <v>10500</v>
      </c>
    </row>
    <row r="9" spans="1:17" ht="36">
      <c r="A9" s="15">
        <v>6</v>
      </c>
      <c r="B9" s="16" t="s">
        <v>32</v>
      </c>
      <c r="C9" s="17" t="s">
        <v>9</v>
      </c>
      <c r="D9" s="15" t="s">
        <v>6</v>
      </c>
      <c r="E9" s="17" t="str">
        <f t="shared" si="0"/>
        <v>6_NML3D Học phí T9 Nguyễn Minh Lộc Lớp 3D</v>
      </c>
      <c r="F9" s="18">
        <v>5000000</v>
      </c>
      <c r="G9" s="18">
        <v>700000</v>
      </c>
      <c r="H9" s="18"/>
      <c r="I9" s="18"/>
      <c r="J9" s="18"/>
      <c r="K9" s="18">
        <v>5689400</v>
      </c>
      <c r="L9" s="18">
        <f t="shared" si="1"/>
        <v>10600</v>
      </c>
      <c r="M9" s="17" t="s">
        <v>75</v>
      </c>
      <c r="N9" s="32">
        <v>10600</v>
      </c>
    </row>
    <row r="10" spans="1:17" ht="36">
      <c r="A10" s="23">
        <v>7</v>
      </c>
      <c r="B10" s="24" t="s">
        <v>33</v>
      </c>
      <c r="C10" s="25" t="s">
        <v>10</v>
      </c>
      <c r="D10" s="23" t="s">
        <v>6</v>
      </c>
      <c r="E10" s="25" t="str">
        <f t="shared" si="0"/>
        <v>7_LTTM3D Học phí T9 Lê Thị Tuyết Mai Lớp 3D</v>
      </c>
      <c r="F10" s="26">
        <v>5000000</v>
      </c>
      <c r="G10" s="26">
        <v>770000</v>
      </c>
      <c r="H10" s="26">
        <v>800000</v>
      </c>
      <c r="I10" s="26"/>
      <c r="J10" s="26"/>
      <c r="K10" s="26">
        <v>6559300</v>
      </c>
      <c r="L10" s="26">
        <f t="shared" si="1"/>
        <v>10700</v>
      </c>
      <c r="M10" s="25" t="s">
        <v>76</v>
      </c>
      <c r="N10" s="33">
        <v>10700</v>
      </c>
    </row>
    <row r="11" spans="1:17" ht="36">
      <c r="A11" s="15">
        <v>8</v>
      </c>
      <c r="B11" s="16" t="s">
        <v>34</v>
      </c>
      <c r="C11" s="17" t="s">
        <v>11</v>
      </c>
      <c r="D11" s="15" t="s">
        <v>28</v>
      </c>
      <c r="E11" s="17" t="str">
        <f t="shared" si="0"/>
        <v>8_NVS4C Học phí T9 Nguyễn Văn Sơn Lớp 4C</v>
      </c>
      <c r="F11" s="18">
        <v>5200000</v>
      </c>
      <c r="G11" s="18">
        <v>735000</v>
      </c>
      <c r="H11" s="18"/>
      <c r="I11" s="18"/>
      <c r="J11" s="18"/>
      <c r="K11" s="18">
        <v>5924200</v>
      </c>
      <c r="L11" s="18">
        <f t="shared" si="1"/>
        <v>10800</v>
      </c>
      <c r="M11" s="17" t="s">
        <v>77</v>
      </c>
      <c r="N11" s="32">
        <v>10800</v>
      </c>
    </row>
    <row r="12" spans="1:17" ht="36">
      <c r="A12" s="23">
        <v>9</v>
      </c>
      <c r="B12" s="24" t="s">
        <v>35</v>
      </c>
      <c r="C12" s="25" t="s">
        <v>12</v>
      </c>
      <c r="D12" s="23" t="s">
        <v>28</v>
      </c>
      <c r="E12" s="25" t="str">
        <f t="shared" si="0"/>
        <v>9_LTXL4C Học phí T9 Lê Thị Xuân Lan Lớp 4C</v>
      </c>
      <c r="F12" s="26">
        <v>5200000</v>
      </c>
      <c r="G12" s="26">
        <v>700000</v>
      </c>
      <c r="H12" s="26">
        <v>800000</v>
      </c>
      <c r="I12" s="26"/>
      <c r="J12" s="26"/>
      <c r="K12" s="26">
        <v>6689100</v>
      </c>
      <c r="L12" s="26">
        <f t="shared" si="1"/>
        <v>10900</v>
      </c>
      <c r="M12" s="25" t="s">
        <v>78</v>
      </c>
      <c r="N12" s="33">
        <v>10900</v>
      </c>
    </row>
    <row r="13" spans="1:17" ht="36">
      <c r="A13" s="27">
        <v>10</v>
      </c>
      <c r="B13" s="28" t="s">
        <v>36</v>
      </c>
      <c r="C13" s="29" t="s">
        <v>13</v>
      </c>
      <c r="D13" s="27" t="s">
        <v>28</v>
      </c>
      <c r="E13" s="29" t="str">
        <f t="shared" si="0"/>
        <v>10_NMT4C Học phí T9 Nguyễn Minh Thành Lớp 4C</v>
      </c>
      <c r="F13" s="30">
        <v>5200000</v>
      </c>
      <c r="G13" s="30">
        <v>500000</v>
      </c>
      <c r="H13" s="30"/>
      <c r="I13" s="30"/>
      <c r="J13" s="30"/>
      <c r="K13" s="30">
        <v>5689000</v>
      </c>
      <c r="L13" s="30">
        <f t="shared" si="1"/>
        <v>11000</v>
      </c>
      <c r="M13" s="29" t="s">
        <v>79</v>
      </c>
      <c r="N13" s="34">
        <v>11000</v>
      </c>
    </row>
    <row r="14" spans="1:17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7">
      <c r="C15" s="1" t="s">
        <v>46</v>
      </c>
    </row>
  </sheetData>
  <pageMargins left="0.7" right="0.7" top="0.75" bottom="0.75" header="0.3" footer="0.3"/>
  <pageSetup paperSize="0" scale="0" orientation="portrait" usePrinterDefaults="0" cellComments="asDisplayed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DE1F1-0248-4EE6-ADD1-EE55F225DCB2}">
  <sheetPr>
    <tabColor theme="5"/>
  </sheetPr>
  <dimension ref="H1:I507"/>
  <sheetViews>
    <sheetView workbookViewId="0"/>
  </sheetViews>
  <sheetFormatPr defaultRowHeight="14.4"/>
  <sheetData>
    <row r="1" spans="8:9">
      <c r="H1" t="s">
        <v>52</v>
      </c>
      <c r="I1" t="s">
        <v>52</v>
      </c>
    </row>
    <row r="2" spans="8:9">
      <c r="H2" t="s">
        <v>53</v>
      </c>
      <c r="I2" t="s">
        <v>53</v>
      </c>
    </row>
    <row r="3" spans="8:9">
      <c r="H3" t="s">
        <v>54</v>
      </c>
      <c r="I3" t="s">
        <v>54</v>
      </c>
    </row>
    <row r="4" spans="8:9">
      <c r="H4" t="s">
        <v>55</v>
      </c>
      <c r="I4" t="s">
        <v>55</v>
      </c>
    </row>
    <row r="5" spans="8:9">
      <c r="H5" t="s">
        <v>53</v>
      </c>
      <c r="I5" t="s">
        <v>53</v>
      </c>
    </row>
    <row r="6" spans="8:9">
      <c r="H6" t="s">
        <v>53</v>
      </c>
      <c r="I6" t="s">
        <v>53</v>
      </c>
    </row>
    <row r="505" spans="9:9">
      <c r="I505" t="s">
        <v>56</v>
      </c>
    </row>
    <row r="506" spans="9:9">
      <c r="I506" t="s">
        <v>56</v>
      </c>
    </row>
    <row r="507" spans="9:9">
      <c r="I507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theme="5"/>
  </sheetPr>
  <dimension ref="A1:R73"/>
  <sheetViews>
    <sheetView tabSelected="1" workbookViewId="0"/>
  </sheetViews>
  <sheetFormatPr defaultColWidth="8.88671875" defaultRowHeight="14.4"/>
  <cols>
    <col min="1" max="1" width="6" customWidth="1"/>
    <col min="2" max="5" width="5.109375" customWidth="1"/>
    <col min="6" max="6" width="10.6640625" customWidth="1"/>
    <col min="7" max="19" width="5.109375" customWidth="1"/>
  </cols>
  <sheetData>
    <row r="1" spans="1:18" ht="18">
      <c r="A1" s="1" t="s">
        <v>38</v>
      </c>
      <c r="G1" s="40" t="s">
        <v>15</v>
      </c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8" ht="17.399999999999999">
      <c r="A2" s="2" t="s">
        <v>37</v>
      </c>
      <c r="G2" s="41" t="s">
        <v>16</v>
      </c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8" ht="17.399999999999999">
      <c r="A3" s="2" t="s">
        <v>14</v>
      </c>
      <c r="B3" s="3" t="s">
        <v>17</v>
      </c>
    </row>
    <row r="4" spans="1:18" ht="9.6" customHeight="1">
      <c r="A4" s="4"/>
      <c r="B4" s="3"/>
    </row>
    <row r="5" spans="1:18" ht="17.399999999999999">
      <c r="A5" s="41" t="s">
        <v>39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ht="17.399999999999999">
      <c r="A6" s="41" t="s">
        <v>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</row>
    <row r="7" spans="1:18" ht="30.6" customHeight="1">
      <c r="A7" s="9" t="s">
        <v>44</v>
      </c>
      <c r="B7" s="10"/>
      <c r="C7" s="10"/>
      <c r="D7" s="10"/>
      <c r="E7" s="10"/>
      <c r="F7" s="10"/>
      <c r="G7" s="43" t="s">
        <v>60</v>
      </c>
      <c r="H7" s="43"/>
      <c r="I7" s="43"/>
      <c r="J7" s="43"/>
      <c r="K7" s="43"/>
      <c r="L7" s="43"/>
      <c r="M7" s="43"/>
      <c r="N7" s="43"/>
      <c r="O7" s="43"/>
      <c r="P7" s="42"/>
      <c r="Q7" s="42"/>
    </row>
    <row r="8" spans="1:18" ht="20.399999999999999" customHeight="1">
      <c r="A8" s="9" t="s">
        <v>1</v>
      </c>
      <c r="B8" s="3"/>
      <c r="C8" s="3"/>
      <c r="D8" s="3"/>
      <c r="E8" s="3"/>
      <c r="F8" s="3"/>
      <c r="G8" s="43" t="s">
        <v>61</v>
      </c>
      <c r="H8" s="43"/>
      <c r="I8" s="43"/>
      <c r="J8" s="43"/>
      <c r="K8" s="43"/>
      <c r="L8" s="43"/>
      <c r="M8" s="43"/>
      <c r="N8" s="43"/>
      <c r="O8" s="43"/>
      <c r="P8" s="42"/>
      <c r="Q8" s="42"/>
    </row>
    <row r="9" spans="1:18" ht="25.2" customHeight="1">
      <c r="A9" s="9" t="s">
        <v>45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8" ht="17.399999999999999">
      <c r="A10" s="6" t="s">
        <v>0</v>
      </c>
      <c r="B10" s="38" t="s">
        <v>40</v>
      </c>
      <c r="C10" s="38"/>
      <c r="D10" s="38"/>
      <c r="E10" s="38"/>
      <c r="F10" s="38"/>
      <c r="G10" s="38"/>
      <c r="H10" s="38"/>
      <c r="I10" s="38"/>
      <c r="J10" s="38" t="s">
        <v>41</v>
      </c>
      <c r="K10" s="38"/>
      <c r="L10" s="38"/>
      <c r="M10" s="38"/>
      <c r="N10" s="38" t="s">
        <v>42</v>
      </c>
      <c r="O10" s="38"/>
      <c r="P10" s="38"/>
      <c r="Q10" s="38"/>
      <c r="R10" s="38"/>
    </row>
    <row r="11" spans="1:18" ht="18">
      <c r="A11" s="7">
        <v>1</v>
      </c>
      <c r="B11" s="39" t="s">
        <v>18</v>
      </c>
      <c r="C11" s="39"/>
      <c r="D11" s="39"/>
      <c r="E11" s="39"/>
      <c r="F11" s="39"/>
      <c r="G11" s="39"/>
      <c r="H11" s="39"/>
      <c r="I11" s="39"/>
      <c r="J11" s="36" t="s">
        <v>63</v>
      </c>
      <c r="K11" s="36"/>
      <c r="L11" s="36"/>
      <c r="M11" s="36"/>
      <c r="N11" s="38"/>
      <c r="O11" s="38"/>
      <c r="P11" s="38"/>
      <c r="Q11" s="38"/>
      <c r="R11" s="38"/>
    </row>
    <row r="12" spans="1:18" ht="18">
      <c r="A12" s="7">
        <v>2</v>
      </c>
      <c r="B12" s="39" t="s">
        <v>19</v>
      </c>
      <c r="C12" s="39"/>
      <c r="D12" s="39"/>
      <c r="E12" s="39"/>
      <c r="F12" s="39"/>
      <c r="G12" s="39"/>
      <c r="H12" s="39"/>
      <c r="I12" s="39"/>
      <c r="J12" s="36" t="s">
        <v>64</v>
      </c>
      <c r="K12" s="36"/>
      <c r="L12" s="36"/>
      <c r="M12" s="36"/>
      <c r="N12" s="38"/>
      <c r="O12" s="38"/>
      <c r="P12" s="38"/>
      <c r="Q12" s="38"/>
      <c r="R12" s="38"/>
    </row>
    <row r="13" spans="1:18" ht="18">
      <c r="A13" s="7">
        <v>3</v>
      </c>
      <c r="B13" s="39" t="s">
        <v>20</v>
      </c>
      <c r="C13" s="39"/>
      <c r="D13" s="39"/>
      <c r="E13" s="39"/>
      <c r="F13" s="39"/>
      <c r="G13" s="39"/>
      <c r="H13" s="39"/>
      <c r="I13" s="39"/>
      <c r="J13" s="36" t="s">
        <v>65</v>
      </c>
      <c r="K13" s="36"/>
      <c r="L13" s="36"/>
      <c r="M13" s="36"/>
      <c r="N13" s="38"/>
      <c r="O13" s="38"/>
      <c r="P13" s="38"/>
      <c r="Q13" s="38"/>
      <c r="R13" s="38"/>
    </row>
    <row r="14" spans="1:18" ht="18">
      <c r="A14" s="7">
        <v>4</v>
      </c>
      <c r="B14" s="39" t="s">
        <v>21</v>
      </c>
      <c r="C14" s="39"/>
      <c r="D14" s="39"/>
      <c r="E14" s="39"/>
      <c r="F14" s="39"/>
      <c r="G14" s="39"/>
      <c r="H14" s="39"/>
      <c r="I14" s="39"/>
      <c r="J14" s="36" t="s">
        <v>66</v>
      </c>
      <c r="K14" s="36"/>
      <c r="L14" s="36"/>
      <c r="M14" s="36"/>
      <c r="N14" s="38"/>
      <c r="O14" s="38"/>
      <c r="P14" s="38"/>
      <c r="Q14" s="38"/>
      <c r="R14" s="38"/>
    </row>
    <row r="15" spans="1:18" ht="18">
      <c r="A15" s="7">
        <v>5</v>
      </c>
      <c r="B15" s="39" t="s">
        <v>22</v>
      </c>
      <c r="C15" s="39"/>
      <c r="D15" s="39"/>
      <c r="E15" s="39"/>
      <c r="F15" s="39"/>
      <c r="G15" s="39"/>
      <c r="H15" s="39"/>
      <c r="I15" s="39"/>
      <c r="J15" s="36" t="s">
        <v>67</v>
      </c>
      <c r="K15" s="36"/>
      <c r="L15" s="36"/>
      <c r="M15" s="36"/>
      <c r="N15" s="38"/>
      <c r="O15" s="38"/>
      <c r="P15" s="38"/>
      <c r="Q15" s="38"/>
      <c r="R15" s="38"/>
    </row>
    <row r="16" spans="1:18" ht="18">
      <c r="A16" s="7">
        <v>6</v>
      </c>
      <c r="B16" s="39" t="s">
        <v>23</v>
      </c>
      <c r="C16" s="39"/>
      <c r="D16" s="39"/>
      <c r="E16" s="39"/>
      <c r="F16" s="39"/>
      <c r="G16" s="39"/>
      <c r="H16" s="39"/>
      <c r="I16" s="39"/>
      <c r="J16" s="36" t="s">
        <v>68</v>
      </c>
      <c r="K16" s="36"/>
      <c r="L16" s="36"/>
      <c r="M16" s="36"/>
      <c r="N16" s="38"/>
      <c r="O16" s="38"/>
      <c r="P16" s="38"/>
      <c r="Q16" s="38"/>
      <c r="R16" s="38"/>
    </row>
    <row r="17" spans="1:18" ht="17.399999999999999">
      <c r="A17" s="6"/>
      <c r="B17" s="45" t="s">
        <v>24</v>
      </c>
      <c r="C17" s="45"/>
      <c r="D17" s="45"/>
      <c r="E17" s="45"/>
      <c r="F17" s="45"/>
      <c r="G17" s="45"/>
      <c r="H17" s="45"/>
      <c r="I17" s="45"/>
      <c r="J17" s="37" t="s">
        <v>69</v>
      </c>
      <c r="K17" s="37"/>
      <c r="L17" s="37"/>
      <c r="M17" s="37"/>
      <c r="N17" s="38"/>
      <c r="O17" s="38"/>
      <c r="P17" s="38"/>
      <c r="Q17" s="38"/>
      <c r="R17" s="38"/>
    </row>
    <row r="18" spans="1:18" s="5" customFormat="1" ht="9" customHeight="1"/>
    <row r="19" spans="1:18" s="5" customFormat="1" ht="18">
      <c r="A19" s="5" t="s">
        <v>47</v>
      </c>
      <c r="O19" s="35" t="s">
        <v>80</v>
      </c>
      <c r="P19" s="35"/>
      <c r="Q19" s="35"/>
      <c r="R19" s="35"/>
    </row>
    <row r="20" spans="1:18" s="5" customFormat="1" ht="18">
      <c r="A20" s="5" t="s">
        <v>48</v>
      </c>
      <c r="D20" s="12" t="s">
        <v>51</v>
      </c>
      <c r="O20" s="35"/>
      <c r="P20" s="35"/>
      <c r="Q20" s="35"/>
      <c r="R20" s="35"/>
    </row>
    <row r="21" spans="1:18" s="5" customFormat="1" ht="18">
      <c r="A21" s="5" t="s">
        <v>49</v>
      </c>
      <c r="D21" s="5" t="s">
        <v>50</v>
      </c>
      <c r="O21" s="35"/>
      <c r="P21" s="35"/>
      <c r="Q21" s="35"/>
      <c r="R21" s="35"/>
    </row>
    <row r="22" spans="1:18" s="5" customFormat="1" ht="18">
      <c r="A22" s="5" t="s">
        <v>27</v>
      </c>
      <c r="O22" s="35"/>
      <c r="P22" s="35"/>
      <c r="Q22" s="35"/>
      <c r="R22" s="35"/>
    </row>
    <row r="23" spans="1:18" s="5" customFormat="1" ht="18">
      <c r="A23" s="44" t="s">
        <v>62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O23" s="35"/>
      <c r="P23" s="35"/>
      <c r="Q23" s="35"/>
      <c r="R23" s="35"/>
    </row>
    <row r="24" spans="1:18" s="5" customFormat="1" ht="18"/>
    <row r="25" spans="1:18" s="5" customFormat="1" ht="18"/>
    <row r="26" spans="1:18" s="5" customFormat="1" ht="18"/>
    <row r="27" spans="1:18" s="5" customFormat="1" ht="18"/>
    <row r="28" spans="1:18" s="5" customFormat="1" ht="18"/>
    <row r="29" spans="1:18" s="5" customFormat="1" ht="18"/>
    <row r="30" spans="1:18" s="5" customFormat="1" ht="18"/>
    <row r="31" spans="1:18" s="5" customFormat="1" ht="18"/>
    <row r="32" spans="1:18" s="5" customFormat="1" ht="18"/>
    <row r="33" s="5" customFormat="1" ht="18"/>
    <row r="34" s="5" customFormat="1" ht="18"/>
    <row r="35" s="5" customFormat="1" ht="18"/>
    <row r="36" s="5" customFormat="1" ht="18"/>
    <row r="37" s="5" customFormat="1" ht="18"/>
    <row r="38" s="5" customFormat="1" ht="18"/>
    <row r="39" s="5" customFormat="1" ht="18"/>
    <row r="40" s="5" customFormat="1" ht="18"/>
    <row r="41" s="5" customFormat="1" ht="18"/>
    <row r="42" s="5" customFormat="1" ht="18"/>
    <row r="43" s="5" customFormat="1" ht="18"/>
    <row r="44" s="5" customFormat="1" ht="18"/>
    <row r="45" s="5" customFormat="1" ht="18"/>
    <row r="46" s="5" customFormat="1" ht="18"/>
    <row r="47" s="5" customFormat="1" ht="18"/>
    <row r="48" s="5" customFormat="1" ht="18"/>
    <row r="49" s="5" customFormat="1" ht="18"/>
    <row r="50" s="5" customFormat="1" ht="18"/>
    <row r="51" s="5" customFormat="1" ht="18"/>
    <row r="52" s="5" customFormat="1" ht="18"/>
    <row r="53" s="5" customFormat="1" ht="18"/>
    <row r="54" s="5" customFormat="1" ht="18"/>
    <row r="55" s="5" customFormat="1" ht="18"/>
    <row r="56" s="5" customFormat="1" ht="18"/>
    <row r="57" s="5" customFormat="1" ht="18"/>
    <row r="58" s="5" customFormat="1" ht="18"/>
    <row r="59" s="5" customFormat="1" ht="18"/>
    <row r="60" s="5" customFormat="1" ht="18"/>
    <row r="61" s="5" customFormat="1" ht="18"/>
    <row r="62" s="5" customFormat="1" ht="18"/>
    <row r="63" s="5" customFormat="1" ht="18"/>
    <row r="64" s="5" customFormat="1" ht="18"/>
    <row r="65" s="5" customFormat="1" ht="18"/>
    <row r="66" s="5" customFormat="1" ht="18"/>
    <row r="67" s="5" customFormat="1" ht="18"/>
    <row r="68" s="5" customFormat="1" ht="18"/>
    <row r="69" s="5" customFormat="1" ht="18"/>
    <row r="70" s="5" customFormat="1" ht="18"/>
    <row r="71" s="5" customFormat="1" ht="18"/>
    <row r="72" s="5" customFormat="1" ht="18"/>
    <row r="73" s="5" customFormat="1" ht="18"/>
  </sheetData>
  <mergeCells count="33">
    <mergeCell ref="J14:M14"/>
    <mergeCell ref="J15:M15"/>
    <mergeCell ref="G1:Q1"/>
    <mergeCell ref="G2:Q2"/>
    <mergeCell ref="B10:I10"/>
    <mergeCell ref="J10:M10"/>
    <mergeCell ref="N10:R10"/>
    <mergeCell ref="A6:R6"/>
    <mergeCell ref="A5:R5"/>
    <mergeCell ref="P7:Q8"/>
    <mergeCell ref="G7:O7"/>
    <mergeCell ref="G8:O8"/>
    <mergeCell ref="B11:I11"/>
    <mergeCell ref="B12:I12"/>
    <mergeCell ref="B13:I13"/>
    <mergeCell ref="B14:I14"/>
    <mergeCell ref="B15:I15"/>
    <mergeCell ref="O19:R23"/>
    <mergeCell ref="J16:M16"/>
    <mergeCell ref="J17:M17"/>
    <mergeCell ref="N11:R11"/>
    <mergeCell ref="N12:R12"/>
    <mergeCell ref="N13:R13"/>
    <mergeCell ref="N14:R14"/>
    <mergeCell ref="N15:R15"/>
    <mergeCell ref="N16:R16"/>
    <mergeCell ref="N17:R17"/>
    <mergeCell ref="J11:M11"/>
    <mergeCell ref="J12:M12"/>
    <mergeCell ref="J13:M13"/>
    <mergeCell ref="A23:M23"/>
    <mergeCell ref="B16:I16"/>
    <mergeCell ref="B17:I17"/>
  </mergeCells>
  <pageMargins left="0.17" right="0.17" top="0.4" bottom="0.75" header="0.3" footer="0.3"/>
  <pageSetup paperSize="9" orientation="portrait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Data_1</vt:lpstr>
      <vt:lpstr>HocPhi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Hồng Giang</dc:creator>
  <cp:lastModifiedBy>Giang .</cp:lastModifiedBy>
  <cp:lastPrinted>2024-09-07T10:46:26Z</cp:lastPrinted>
  <dcterms:created xsi:type="dcterms:W3CDTF">2020-07-30T07:52:11Z</dcterms:created>
  <dcterms:modified xsi:type="dcterms:W3CDTF">2024-09-07T15:01:39Z</dcterms:modified>
</cp:coreProperties>
</file>